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4"/>
  </bookViews>
  <sheets>
    <sheet name="титульный" sheetId="1" r:id="rId1"/>
    <sheet name="приложение № 2" sheetId="2" r:id="rId2"/>
    <sheet name="приложение № 3" sheetId="3" r:id="rId3"/>
    <sheet name="приложение № 4" sheetId="4" r:id="rId4"/>
    <sheet name="приложение № 5" sheetId="5" r:id="rId5"/>
  </sheets>
  <definedNames/>
  <calcPr fullCalcOnLoad="1"/>
</workbook>
</file>

<file path=xl/sharedStrings.xml><?xml version="1.0" encoding="utf-8"?>
<sst xmlns="http://schemas.openxmlformats.org/spreadsheetml/2006/main" count="120" uniqueCount="67">
  <si>
    <t>Приложение № 2</t>
  </si>
  <si>
    <t>ПРОГНОЗНЫЕ СВЕДЕНИЯ</t>
  </si>
  <si>
    <t>о расходах за технологическое присоединение</t>
  </si>
  <si>
    <t>на</t>
  </si>
  <si>
    <t>год</t>
  </si>
  <si>
    <t>(наименование сетевой организации)</t>
  </si>
  <si>
    <t>к стандартам раскрытия информации
субъектами оптового и розничных
рынков электрической энергии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</si>
  <si>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</si>
  <si>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</si>
  <si>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Фактические
расходы на
строительство
подстанций
за 3 предыдущих
года
(тыс. рублей)</t>
  </si>
  <si>
    <t>Объем мощности,
введенной
в основные фонды
за 3 предыдущих
года (кВт)</t>
  </si>
  <si>
    <t>1.</t>
  </si>
  <si>
    <t>Строительство пунктов секционирования (распределенных пунктов)</t>
  </si>
  <si>
    <t>-</t>
  </si>
  <si>
    <t>2.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</si>
  <si>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</si>
  <si>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3.</t>
  </si>
  <si>
    <t>Строительство центров питания и подстанций уровнем напряжения 35 кВ и выше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</si>
  <si>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</si>
  <si>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</si>
  <si>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</si>
  <si>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</si>
  <si>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</si>
  <si>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</si>
  <si>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</si>
  <si>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</si>
  <si>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</si>
  <si>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</si>
  <si>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</si>
  <si>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</si>
  <si>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</si>
  <si>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</si>
  <si>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</si>
  <si>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</si>
  <si>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</si>
  <si>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</si>
  <si>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</si>
  <si>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</si>
  <si>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</si>
  <si>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</si>
  <si>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</si>
  <si>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</si>
  <si>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t>От 670 кВт до 8900 кВт -
всего</t>
  </si>
  <si>
    <t>5.</t>
  </si>
  <si>
    <t>От 8900 кВт - всего</t>
  </si>
  <si>
    <t>6.</t>
  </si>
  <si>
    <t>Объекты генерации</t>
  </si>
  <si>
    <t>Приложение № 5</t>
  </si>
  <si>
    <t>Количество заявок
(штук)</t>
  </si>
  <si>
    <t>Максимальная мощность
(кВт)</t>
  </si>
  <si>
    <t>МУП "Карпогорская коммунальная электросеть" МО "Пинежский муниципальный район"</t>
  </si>
  <si>
    <t>1. Полное наименование:  МУП "Карпогорская коммунальная электросеть"</t>
  </si>
  <si>
    <t xml:space="preserve"> МО "Пинежский муниципальный район"</t>
  </si>
  <si>
    <t>2. Сокращенное наименование: МУП "Карпогорская КЭС"</t>
  </si>
  <si>
    <t>3. Место нахождения: 164600 Архангельская область, Пинежский район, с. Карпогоры</t>
  </si>
  <si>
    <t xml:space="preserve">   ул. Победы, д. 26</t>
  </si>
  <si>
    <t>4. Адрес юридического лица: 164600 Архангельская область, Пинежский район, с. Карпогоры</t>
  </si>
  <si>
    <t>5. ИНН: 2919000120</t>
  </si>
  <si>
    <t>6. КПП: 291901001</t>
  </si>
  <si>
    <t>7. Ф.И.О. руководителя: Кочнев Сергей Александрович</t>
  </si>
  <si>
    <t>8. Адрес электронной почты: kkesdir2012@yandex.ru</t>
  </si>
  <si>
    <t>9. Контактный телефон: секретарь – (81856) 2-13-19</t>
  </si>
  <si>
    <t>10. Факс: (81856) 2-13-19</t>
  </si>
  <si>
    <t>об осуществлении технологического присоединения
по договорам, заключенным за текущий год</t>
  </si>
  <si>
    <t>о поданных заявках на технологическое присоединение за текущий год</t>
  </si>
  <si>
    <t>_____*_Заявители, оплачивающие технологическое присоединение своих энергопринимающих устройств в размере не более 550 рублей.</t>
  </si>
  <si>
    <t>_____**_Заявители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</si>
</sst>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00;\-#,##0.000;&quot; &quot;"/>
    <numFmt numFmtId="175" formatCode="#,##0.0"/>
  </numFmts>
  <fonts count="6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"/>
      <name val="Times New Roman"/>
      <family val="1"/>
    </font>
    <font>
      <u val="single"/>
      <sz val="13"/>
      <color indexed="12"/>
      <name val="Arial Cyr"/>
      <family val="0"/>
    </font>
    <font>
      <b/>
      <sz val="13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0"/>
      <color indexed="10"/>
      <name val="Arial Cyr"/>
      <family val="0"/>
    </font>
    <font>
      <b/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Arial Cyr"/>
      <family val="0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Times New Roman"/>
      <family val="1"/>
    </font>
    <font>
      <sz val="13"/>
      <color rgb="FFFF0000"/>
      <name val="Arial Cyr"/>
      <family val="0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 indent="15"/>
    </xf>
    <xf numFmtId="0" fontId="3" fillId="0" borderId="0" xfId="0" applyFont="1" applyAlignment="1">
      <alignment horizontal="left" vertical="center" indent="12"/>
    </xf>
    <xf numFmtId="0" fontId="3" fillId="0" borderId="0" xfId="0" applyFont="1" applyAlignment="1">
      <alignment horizontal="left" vertical="center" indent="15"/>
    </xf>
    <xf numFmtId="0" fontId="3" fillId="0" borderId="0" xfId="0" applyFont="1" applyAlignment="1">
      <alignment horizontal="left" vertical="center" indent="5"/>
    </xf>
    <xf numFmtId="0" fontId="9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right" wrapText="1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172" fontId="1" fillId="0" borderId="11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 indent="1"/>
    </xf>
    <xf numFmtId="0" fontId="12" fillId="0" borderId="0" xfId="0" applyNumberFormat="1" applyFont="1" applyBorder="1" applyAlignment="1">
      <alignment horizontal="justify" wrapText="1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vertical="top"/>
    </xf>
    <xf numFmtId="0" fontId="57" fillId="0" borderId="0" xfId="0" applyFont="1" applyAlignment="1">
      <alignment horizontal="center" vertical="top" wrapText="1"/>
    </xf>
    <xf numFmtId="0" fontId="58" fillId="0" borderId="0" xfId="0" applyFont="1" applyAlignment="1">
      <alignment/>
    </xf>
    <xf numFmtId="0" fontId="55" fillId="0" borderId="0" xfId="0" applyFont="1" applyAlignment="1">
      <alignment horizontal="left" vertical="center" indent="13"/>
    </xf>
    <xf numFmtId="0" fontId="59" fillId="0" borderId="0" xfId="0" applyFont="1" applyAlignment="1">
      <alignment vertical="center"/>
    </xf>
    <xf numFmtId="0" fontId="60" fillId="0" borderId="0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left" vertical="top" wrapText="1"/>
    </xf>
    <xf numFmtId="0" fontId="61" fillId="0" borderId="0" xfId="0" applyNumberFormat="1" applyFont="1" applyBorder="1" applyAlignment="1">
      <alignment horizontal="left"/>
    </xf>
    <xf numFmtId="0" fontId="61" fillId="0" borderId="0" xfId="0" applyNumberFormat="1" applyFont="1" applyBorder="1" applyAlignment="1">
      <alignment horizontal="right"/>
    </xf>
    <xf numFmtId="0" fontId="62" fillId="0" borderId="0" xfId="0" applyNumberFormat="1" applyFont="1" applyBorder="1" applyAlignment="1">
      <alignment horizontal="left"/>
    </xf>
    <xf numFmtId="0" fontId="62" fillId="0" borderId="0" xfId="0" applyNumberFormat="1" applyFont="1" applyBorder="1" applyAlignment="1">
      <alignment horizontal="center"/>
    </xf>
    <xf numFmtId="0" fontId="60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72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justify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gorset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4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1" width="26.125" style="33" customWidth="1"/>
    <col min="2" max="2" width="7.00390625" style="33" customWidth="1"/>
    <col min="3" max="3" width="9.125" style="33" customWidth="1"/>
    <col min="4" max="4" width="7.375" style="33" customWidth="1"/>
    <col min="5" max="16384" width="9.125" style="33" customWidth="1"/>
  </cols>
  <sheetData>
    <row r="3" ht="16.5">
      <c r="A3" s="32"/>
    </row>
    <row r="4" spans="1:9" ht="18.75">
      <c r="A4" s="18" t="s">
        <v>1</v>
      </c>
      <c r="B4" s="18"/>
      <c r="C4" s="18"/>
      <c r="D4" s="18"/>
      <c r="E4" s="18"/>
      <c r="F4" s="18"/>
      <c r="G4" s="18"/>
      <c r="H4" s="18"/>
      <c r="I4" s="18"/>
    </row>
    <row r="5" spans="1:9" ht="18.75">
      <c r="A5" s="18" t="s">
        <v>2</v>
      </c>
      <c r="B5" s="18"/>
      <c r="C5" s="18"/>
      <c r="D5" s="18"/>
      <c r="E5" s="18"/>
      <c r="F5" s="18"/>
      <c r="G5" s="18"/>
      <c r="H5" s="18"/>
      <c r="I5" s="18"/>
    </row>
    <row r="6" spans="1:10" s="34" customFormat="1" ht="42" customHeight="1">
      <c r="A6" s="16" t="s">
        <v>50</v>
      </c>
      <c r="B6" s="16"/>
      <c r="C6" s="16"/>
      <c r="D6" s="16"/>
      <c r="E6" s="16"/>
      <c r="F6" s="16"/>
      <c r="G6" s="2" t="s">
        <v>3</v>
      </c>
      <c r="H6" s="3">
        <v>2021</v>
      </c>
      <c r="I6" s="2" t="s">
        <v>4</v>
      </c>
      <c r="J6" s="47"/>
    </row>
    <row r="7" spans="1:10" s="35" customFormat="1" ht="18" customHeight="1">
      <c r="A7" s="17" t="s">
        <v>5</v>
      </c>
      <c r="B7" s="17"/>
      <c r="C7" s="17"/>
      <c r="D7" s="17"/>
      <c r="E7" s="17"/>
      <c r="F7" s="17"/>
      <c r="G7" s="17"/>
      <c r="H7" s="17"/>
      <c r="I7" s="17"/>
      <c r="J7" s="48"/>
    </row>
    <row r="8" spans="1:9" s="35" customFormat="1" ht="18" customHeight="1">
      <c r="A8" s="36"/>
      <c r="B8" s="36"/>
      <c r="C8" s="36"/>
      <c r="D8" s="36"/>
      <c r="E8" s="36"/>
      <c r="F8" s="36"/>
      <c r="G8" s="36"/>
      <c r="H8" s="36"/>
      <c r="I8" s="36"/>
    </row>
    <row r="9" ht="16.5">
      <c r="A9" s="11" t="s">
        <v>51</v>
      </c>
    </row>
    <row r="10" ht="16.5">
      <c r="A10" s="11" t="s">
        <v>52</v>
      </c>
    </row>
    <row r="11" ht="12.75">
      <c r="A11" s="12"/>
    </row>
    <row r="12" ht="16.5">
      <c r="A12" s="11" t="s">
        <v>53</v>
      </c>
    </row>
    <row r="13" ht="12.75">
      <c r="A13" s="12"/>
    </row>
    <row r="14" s="37" customFormat="1" ht="16.5">
      <c r="A14" s="11" t="s">
        <v>54</v>
      </c>
    </row>
    <row r="15" s="37" customFormat="1" ht="16.5">
      <c r="A15" s="13" t="s">
        <v>55</v>
      </c>
    </row>
    <row r="16" s="37" customFormat="1" ht="16.5">
      <c r="A16" s="38"/>
    </row>
    <row r="17" s="37" customFormat="1" ht="16.5">
      <c r="A17" s="11" t="s">
        <v>56</v>
      </c>
    </row>
    <row r="18" s="37" customFormat="1" ht="16.5">
      <c r="A18" s="13" t="s">
        <v>55</v>
      </c>
    </row>
    <row r="19" s="37" customFormat="1" ht="16.5">
      <c r="A19" s="14"/>
    </row>
    <row r="20" s="37" customFormat="1" ht="16.5">
      <c r="A20" s="11" t="s">
        <v>57</v>
      </c>
    </row>
    <row r="21" s="37" customFormat="1" ht="16.5">
      <c r="A21" s="15"/>
    </row>
    <row r="22" s="37" customFormat="1" ht="16.5">
      <c r="A22" s="11" t="s">
        <v>58</v>
      </c>
    </row>
    <row r="23" s="37" customFormat="1" ht="16.5">
      <c r="A23" s="15"/>
    </row>
    <row r="24" s="37" customFormat="1" ht="16.5">
      <c r="A24" s="11" t="s">
        <v>59</v>
      </c>
    </row>
    <row r="25" s="37" customFormat="1" ht="16.5">
      <c r="A25" s="14"/>
    </row>
    <row r="26" s="37" customFormat="1" ht="16.5">
      <c r="A26" s="11" t="s">
        <v>60</v>
      </c>
    </row>
    <row r="27" s="37" customFormat="1" ht="16.5">
      <c r="A27" s="14"/>
    </row>
    <row r="28" s="37" customFormat="1" ht="16.5">
      <c r="A28" s="11" t="s">
        <v>61</v>
      </c>
    </row>
    <row r="29" s="37" customFormat="1" ht="16.5">
      <c r="A29" s="14"/>
    </row>
    <row r="30" spans="1:3" ht="17.25" customHeight="1">
      <c r="A30" s="49" t="s">
        <v>62</v>
      </c>
      <c r="B30" s="49"/>
      <c r="C30" s="49"/>
    </row>
    <row r="31" ht="15">
      <c r="A31" s="1"/>
    </row>
    <row r="32" ht="15">
      <c r="A32" s="1"/>
    </row>
    <row r="33" ht="15">
      <c r="A33" s="39"/>
    </row>
    <row r="34" ht="15">
      <c r="A34" s="39"/>
    </row>
  </sheetData>
  <sheetProtection/>
  <mergeCells count="5">
    <mergeCell ref="A6:F6"/>
    <mergeCell ref="A7:I7"/>
    <mergeCell ref="A4:I4"/>
    <mergeCell ref="A5:I5"/>
    <mergeCell ref="A30:C30"/>
  </mergeCells>
  <hyperlinks>
    <hyperlink ref="C24" r:id="rId1" display="ngorset@yandex.ru"/>
  </hyperlinks>
  <printOptions/>
  <pageMargins left="0.75" right="0.75" top="1" bottom="1" header="0.5" footer="0.5"/>
  <pageSetup fitToHeight="1" fitToWidth="1" horizontalDpi="600" verticalDpi="6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zoomScalePageLayoutView="0" workbookViewId="0" topLeftCell="A1">
      <selection activeCell="BJ14" sqref="BJ14:CE14"/>
    </sheetView>
  </sheetViews>
  <sheetFormatPr defaultColWidth="0.875" defaultRowHeight="12.75"/>
  <cols>
    <col min="1" max="88" width="0.875" style="42" customWidth="1"/>
    <col min="89" max="16384" width="0.875" style="42" customWidth="1"/>
  </cols>
  <sheetData>
    <row r="1" s="4" customFormat="1" ht="12.75">
      <c r="BQ1" s="4" t="s">
        <v>0</v>
      </c>
    </row>
    <row r="2" spans="69:105" s="4" customFormat="1" ht="42" customHeight="1">
      <c r="BQ2" s="19" t="s">
        <v>6</v>
      </c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</row>
    <row r="3" s="5" customFormat="1" ht="3" customHeight="1"/>
    <row r="4" spans="69:105" s="6" customFormat="1" ht="11.25" customHeight="1"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="5" customFormat="1" ht="15.75"/>
    <row r="6" s="5" customFormat="1" ht="15.75">
      <c r="DA6" s="7"/>
    </row>
    <row r="7" s="5" customFormat="1" ht="15.75"/>
    <row r="8" spans="1:105" s="9" customFormat="1" ht="16.5">
      <c r="A8" s="21" t="s">
        <v>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</row>
    <row r="9" spans="1:105" s="44" customFormat="1" ht="6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</row>
    <row r="10" spans="1:105" s="44" customFormat="1" ht="48" customHeight="1">
      <c r="A10" s="22" t="s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</row>
    <row r="12" spans="1:105" s="4" customFormat="1" ht="93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4" t="s">
        <v>9</v>
      </c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 t="s">
        <v>10</v>
      </c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3" spans="1:105" s="4" customFormat="1" ht="27" customHeight="1">
      <c r="A13" s="25" t="s">
        <v>11</v>
      </c>
      <c r="B13" s="25"/>
      <c r="C13" s="25"/>
      <c r="D13" s="25"/>
      <c r="E13" s="25"/>
      <c r="F13" s="26" t="s">
        <v>12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3" t="s">
        <v>13</v>
      </c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 t="s">
        <v>13</v>
      </c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</row>
    <row r="14" spans="1:105" s="4" customFormat="1" ht="40.5" customHeight="1">
      <c r="A14" s="25" t="s">
        <v>14</v>
      </c>
      <c r="B14" s="25"/>
      <c r="C14" s="25"/>
      <c r="D14" s="25"/>
      <c r="E14" s="25"/>
      <c r="F14" s="26" t="s">
        <v>15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50">
        <v>468.33375</v>
      </c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23">
        <v>250</v>
      </c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</row>
    <row r="15" spans="1:105" s="4" customFormat="1" ht="27" customHeight="1">
      <c r="A15" s="25" t="s">
        <v>16</v>
      </c>
      <c r="B15" s="25"/>
      <c r="C15" s="25"/>
      <c r="D15" s="25"/>
      <c r="E15" s="25"/>
      <c r="F15" s="26" t="s">
        <v>17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3" t="s">
        <v>13</v>
      </c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 t="s">
        <v>13</v>
      </c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</row>
  </sheetData>
  <sheetProtection/>
  <mergeCells count="19">
    <mergeCell ref="F13:BI13"/>
    <mergeCell ref="BJ13:CE13"/>
    <mergeCell ref="CF13:DA13"/>
    <mergeCell ref="A15:E15"/>
    <mergeCell ref="F15:BI15"/>
    <mergeCell ref="BJ15:CE15"/>
    <mergeCell ref="CF15:DA15"/>
    <mergeCell ref="A14:E14"/>
    <mergeCell ref="F14:BI14"/>
    <mergeCell ref="BJ14:CE14"/>
    <mergeCell ref="CF14:DA14"/>
    <mergeCell ref="BQ2:DA2"/>
    <mergeCell ref="BQ4:DA4"/>
    <mergeCell ref="A8:DA8"/>
    <mergeCell ref="A10:DA10"/>
    <mergeCell ref="A12:BI12"/>
    <mergeCell ref="BJ12:CE12"/>
    <mergeCell ref="CF12:DA12"/>
    <mergeCell ref="A13:E13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zoomScalePageLayoutView="0" workbookViewId="0" topLeftCell="A1">
      <selection activeCell="CF18" sqref="CF18:DA18"/>
    </sheetView>
  </sheetViews>
  <sheetFormatPr defaultColWidth="0.875" defaultRowHeight="12.75"/>
  <cols>
    <col min="1" max="88" width="0.875" style="42" customWidth="1"/>
    <col min="89" max="16384" width="0.875" style="42" customWidth="1"/>
  </cols>
  <sheetData>
    <row r="1" s="4" customFormat="1" ht="12.75">
      <c r="BQ1" s="4" t="s">
        <v>18</v>
      </c>
    </row>
    <row r="2" spans="69:105" s="4" customFormat="1" ht="39.75" customHeight="1">
      <c r="BQ2" s="19" t="s">
        <v>6</v>
      </c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</row>
    <row r="3" s="5" customFormat="1" ht="3" customHeight="1"/>
    <row r="4" spans="69:105" s="6" customFormat="1" ht="11.25" customHeight="1"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="5" customFormat="1" ht="15.75"/>
    <row r="6" s="5" customFormat="1" ht="15.75">
      <c r="DA6" s="7"/>
    </row>
    <row r="7" s="5" customFormat="1" ht="15.75"/>
    <row r="8" spans="1:105" s="9" customFormat="1" ht="16.5">
      <c r="A8" s="21" t="s">
        <v>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</row>
    <row r="9" spans="1:105" s="9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</row>
    <row r="10" spans="1:105" s="9" customFormat="1" ht="48" customHeight="1">
      <c r="A10" s="22" t="s">
        <v>19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</row>
    <row r="12" spans="1:105" s="4" customFormat="1" ht="145.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4" t="s">
        <v>20</v>
      </c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 t="s">
        <v>21</v>
      </c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 t="s">
        <v>22</v>
      </c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3" spans="1:105" s="40" customFormat="1" ht="27.75" customHeight="1">
      <c r="A13" s="25" t="s">
        <v>11</v>
      </c>
      <c r="B13" s="25"/>
      <c r="C13" s="25"/>
      <c r="D13" s="25"/>
      <c r="E13" s="25"/>
      <c r="F13" s="26" t="s">
        <v>23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3">
        <v>0</v>
      </c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>
        <v>0</v>
      </c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>
        <v>0</v>
      </c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</row>
    <row r="14" spans="1:105" s="40" customFormat="1" ht="15" customHeight="1">
      <c r="A14" s="25"/>
      <c r="B14" s="25"/>
      <c r="C14" s="25"/>
      <c r="D14" s="25"/>
      <c r="E14" s="25"/>
      <c r="F14" s="26" t="s">
        <v>24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3">
        <v>0</v>
      </c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>
        <v>0</v>
      </c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>
        <v>0</v>
      </c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</row>
    <row r="15" spans="1:105" s="40" customFormat="1" ht="15" customHeight="1">
      <c r="A15" s="25"/>
      <c r="B15" s="25"/>
      <c r="C15" s="25"/>
      <c r="D15" s="25"/>
      <c r="E15" s="25"/>
      <c r="F15" s="26" t="s">
        <v>25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3">
        <v>0</v>
      </c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53">
        <v>0</v>
      </c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23">
        <v>0</v>
      </c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</row>
    <row r="16" spans="1:105" s="40" customFormat="1" ht="15" customHeight="1">
      <c r="A16" s="25"/>
      <c r="B16" s="25"/>
      <c r="C16" s="25"/>
      <c r="D16" s="25"/>
      <c r="E16" s="25"/>
      <c r="F16" s="26" t="s">
        <v>26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3">
        <v>0</v>
      </c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>
        <v>0</v>
      </c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>
        <v>0</v>
      </c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</row>
    <row r="17" spans="1:105" s="40" customFormat="1" ht="27.75" customHeight="1">
      <c r="A17" s="25" t="s">
        <v>14</v>
      </c>
      <c r="B17" s="25"/>
      <c r="C17" s="25"/>
      <c r="D17" s="25"/>
      <c r="E17" s="25"/>
      <c r="F17" s="26" t="s">
        <v>27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50">
        <f>AN18+AN19+AN20</f>
        <v>1827.10002</v>
      </c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53">
        <f>BJ18+BJ19+BJ20</f>
        <v>3.0429999999999997</v>
      </c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4">
        <f>CF18+CF19+CF20</f>
        <v>1952.8</v>
      </c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</row>
    <row r="18" spans="1:105" s="40" customFormat="1" ht="15" customHeight="1">
      <c r="A18" s="25"/>
      <c r="B18" s="25"/>
      <c r="C18" s="25"/>
      <c r="D18" s="25"/>
      <c r="E18" s="25"/>
      <c r="F18" s="26" t="s">
        <v>24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51">
        <f>44.36799+245.54546+30.11835+93.10987+116.61777+598.85794+64.75504+13.10789+10.72839+47.2198+243.75463</f>
        <v>1508.1831300000001</v>
      </c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27">
        <f>1.256+0.823+0.765</f>
        <v>2.844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52">
        <f>455+615.5+751</f>
        <v>1821.5</v>
      </c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</row>
    <row r="19" spans="1:105" s="40" customFormat="1" ht="15" customHeight="1">
      <c r="A19" s="25"/>
      <c r="B19" s="25"/>
      <c r="C19" s="25"/>
      <c r="D19" s="25"/>
      <c r="E19" s="25"/>
      <c r="F19" s="26" t="s">
        <v>25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51">
        <f>248.21089+70.706</f>
        <v>318.91689</v>
      </c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27">
        <f>0.049+0.15</f>
        <v>0.199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52">
        <f>15+116.3</f>
        <v>131.3</v>
      </c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</row>
    <row r="20" spans="1:105" s="40" customFormat="1" ht="15" customHeight="1">
      <c r="A20" s="25"/>
      <c r="B20" s="25"/>
      <c r="C20" s="25"/>
      <c r="D20" s="25"/>
      <c r="E20" s="25"/>
      <c r="F20" s="26" t="s">
        <v>26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51">
        <v>0</v>
      </c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27">
        <v>0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52">
        <v>0</v>
      </c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</row>
  </sheetData>
  <sheetProtection/>
  <mergeCells count="48">
    <mergeCell ref="CF19:DA19"/>
    <mergeCell ref="A20:E20"/>
    <mergeCell ref="F20:AM20"/>
    <mergeCell ref="AN20:BI20"/>
    <mergeCell ref="BJ20:CE20"/>
    <mergeCell ref="CF20:DA20"/>
    <mergeCell ref="A19:E19"/>
    <mergeCell ref="F19:AM19"/>
    <mergeCell ref="AN19:BI19"/>
    <mergeCell ref="BJ19:CE19"/>
    <mergeCell ref="CF17:DA17"/>
    <mergeCell ref="A18:E18"/>
    <mergeCell ref="F18:AM18"/>
    <mergeCell ref="AN18:BI18"/>
    <mergeCell ref="BJ18:CE18"/>
    <mergeCell ref="CF18:DA18"/>
    <mergeCell ref="A17:E17"/>
    <mergeCell ref="F17:AM17"/>
    <mergeCell ref="AN17:BI17"/>
    <mergeCell ref="BJ17:CE17"/>
    <mergeCell ref="CF15:DA15"/>
    <mergeCell ref="A16:E16"/>
    <mergeCell ref="F16:AM16"/>
    <mergeCell ref="AN16:BI16"/>
    <mergeCell ref="BJ16:CE16"/>
    <mergeCell ref="CF16:DA16"/>
    <mergeCell ref="A15:E15"/>
    <mergeCell ref="F15:AM15"/>
    <mergeCell ref="AN15:BI15"/>
    <mergeCell ref="BJ15:CE15"/>
    <mergeCell ref="CF13:DA13"/>
    <mergeCell ref="A14:E14"/>
    <mergeCell ref="F14:AM14"/>
    <mergeCell ref="AN14:BI14"/>
    <mergeCell ref="BJ14:CE14"/>
    <mergeCell ref="CF14:DA14"/>
    <mergeCell ref="A13:E13"/>
    <mergeCell ref="F13:AM13"/>
    <mergeCell ref="AN13:BI13"/>
    <mergeCell ref="BJ13:CE13"/>
    <mergeCell ref="A12:AM12"/>
    <mergeCell ref="AN12:BI12"/>
    <mergeCell ref="BJ12:CE12"/>
    <mergeCell ref="CF12:DA12"/>
    <mergeCell ref="BQ2:DA2"/>
    <mergeCell ref="BQ4:DA4"/>
    <mergeCell ref="A8:DA8"/>
    <mergeCell ref="A10:DA10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6"/>
  <sheetViews>
    <sheetView zoomScalePageLayoutView="0" workbookViewId="0" topLeftCell="A4">
      <selection activeCell="A19" sqref="A19:IV23"/>
    </sheetView>
  </sheetViews>
  <sheetFormatPr defaultColWidth="0.875" defaultRowHeight="12.75"/>
  <cols>
    <col min="1" max="88" width="0.875" style="42" customWidth="1"/>
    <col min="89" max="16384" width="0.875" style="42" customWidth="1"/>
  </cols>
  <sheetData>
    <row r="1" s="40" customFormat="1" ht="12.75">
      <c r="BQ1" s="40" t="s">
        <v>28</v>
      </c>
    </row>
    <row r="2" spans="69:105" s="40" customFormat="1" ht="39.75" customHeight="1">
      <c r="BQ2" s="41" t="s">
        <v>6</v>
      </c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</row>
    <row r="3" ht="3" customHeight="1"/>
    <row r="5" ht="15.75">
      <c r="DA5" s="43"/>
    </row>
    <row r="7" spans="1:105" s="44" customFormat="1" ht="16.5">
      <c r="A7" s="21" t="s">
        <v>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</row>
    <row r="8" spans="1:105" s="44" customFormat="1" ht="6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</row>
    <row r="9" spans="1:105" s="44" customFormat="1" ht="31.5" customHeight="1">
      <c r="A9" s="22" t="s">
        <v>63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</row>
    <row r="11" spans="1:105" s="40" customFormat="1" ht="42" customHeight="1">
      <c r="A11" s="24" t="s">
        <v>29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 t="s">
        <v>30</v>
      </c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 t="s">
        <v>31</v>
      </c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 t="s">
        <v>32</v>
      </c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</row>
    <row r="12" spans="1:105" s="40" customFormat="1" ht="30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 t="s">
        <v>24</v>
      </c>
      <c r="AI12" s="24"/>
      <c r="AJ12" s="24"/>
      <c r="AK12" s="24"/>
      <c r="AL12" s="24"/>
      <c r="AM12" s="24"/>
      <c r="AN12" s="24"/>
      <c r="AO12" s="24"/>
      <c r="AP12" s="24" t="s">
        <v>33</v>
      </c>
      <c r="AQ12" s="24"/>
      <c r="AR12" s="24"/>
      <c r="AS12" s="24"/>
      <c r="AT12" s="24"/>
      <c r="AU12" s="24"/>
      <c r="AV12" s="24"/>
      <c r="AW12" s="24"/>
      <c r="AX12" s="24" t="s">
        <v>34</v>
      </c>
      <c r="AY12" s="24"/>
      <c r="AZ12" s="24"/>
      <c r="BA12" s="24"/>
      <c r="BB12" s="24"/>
      <c r="BC12" s="24"/>
      <c r="BD12" s="24"/>
      <c r="BE12" s="24"/>
      <c r="BF12" s="24" t="s">
        <v>24</v>
      </c>
      <c r="BG12" s="24"/>
      <c r="BH12" s="24"/>
      <c r="BI12" s="24"/>
      <c r="BJ12" s="24"/>
      <c r="BK12" s="24"/>
      <c r="BL12" s="24"/>
      <c r="BM12" s="24"/>
      <c r="BN12" s="24" t="s">
        <v>33</v>
      </c>
      <c r="BO12" s="24"/>
      <c r="BP12" s="24"/>
      <c r="BQ12" s="24"/>
      <c r="BR12" s="24"/>
      <c r="BS12" s="24"/>
      <c r="BT12" s="24"/>
      <c r="BU12" s="24"/>
      <c r="BV12" s="24" t="s">
        <v>34</v>
      </c>
      <c r="BW12" s="24"/>
      <c r="BX12" s="24"/>
      <c r="BY12" s="24"/>
      <c r="BZ12" s="24"/>
      <c r="CA12" s="24"/>
      <c r="CB12" s="24"/>
      <c r="CC12" s="24"/>
      <c r="CD12" s="24" t="s">
        <v>24</v>
      </c>
      <c r="CE12" s="24"/>
      <c r="CF12" s="24"/>
      <c r="CG12" s="24"/>
      <c r="CH12" s="24"/>
      <c r="CI12" s="24"/>
      <c r="CJ12" s="24"/>
      <c r="CK12" s="24"/>
      <c r="CL12" s="24" t="s">
        <v>33</v>
      </c>
      <c r="CM12" s="24"/>
      <c r="CN12" s="24"/>
      <c r="CO12" s="24"/>
      <c r="CP12" s="24"/>
      <c r="CQ12" s="24"/>
      <c r="CR12" s="24"/>
      <c r="CS12" s="24"/>
      <c r="CT12" s="24" t="s">
        <v>34</v>
      </c>
      <c r="CU12" s="24"/>
      <c r="CV12" s="24"/>
      <c r="CW12" s="24"/>
      <c r="CX12" s="24"/>
      <c r="CY12" s="24"/>
      <c r="CZ12" s="24"/>
      <c r="DA12" s="24"/>
    </row>
    <row r="13" spans="1:105" s="40" customFormat="1" ht="15" customHeight="1">
      <c r="A13" s="25" t="s">
        <v>11</v>
      </c>
      <c r="B13" s="25"/>
      <c r="C13" s="25"/>
      <c r="D13" s="25"/>
      <c r="E13" s="25"/>
      <c r="F13" s="26" t="s">
        <v>35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8">
        <v>61</v>
      </c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46"/>
      <c r="AY13" s="46"/>
      <c r="AZ13" s="46"/>
      <c r="BA13" s="46"/>
      <c r="BB13" s="46"/>
      <c r="BC13" s="46"/>
      <c r="BD13" s="46"/>
      <c r="BE13" s="46"/>
      <c r="BF13" s="28">
        <v>1027.5</v>
      </c>
      <c r="BG13" s="28"/>
      <c r="BH13" s="28"/>
      <c r="BI13" s="28"/>
      <c r="BJ13" s="28"/>
      <c r="BK13" s="28"/>
      <c r="BL13" s="28"/>
      <c r="BM13" s="28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29">
        <v>185.2206</v>
      </c>
      <c r="CE13" s="29"/>
      <c r="CF13" s="29"/>
      <c r="CG13" s="29"/>
      <c r="CH13" s="29"/>
      <c r="CI13" s="29"/>
      <c r="CJ13" s="29"/>
      <c r="CK13" s="29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</row>
    <row r="14" spans="1:105" s="4" customFormat="1" ht="27.75" customHeight="1">
      <c r="A14" s="57"/>
      <c r="B14" s="57"/>
      <c r="C14" s="57"/>
      <c r="D14" s="57"/>
      <c r="E14" s="57"/>
      <c r="F14" s="58" t="s">
        <v>36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24">
        <f>4+8+15+6+6+6+6</f>
        <v>51</v>
      </c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>
        <f>35+100+155+75+212.5+90+70</f>
        <v>737.5</v>
      </c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>
        <f>2.2+4.4+8.25+3.3+3.3+3.3+3.3</f>
        <v>28.050000000000004</v>
      </c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05" s="4" customFormat="1" ht="15" customHeight="1">
      <c r="A15" s="25" t="s">
        <v>14</v>
      </c>
      <c r="B15" s="25"/>
      <c r="C15" s="25"/>
      <c r="D15" s="25"/>
      <c r="E15" s="25"/>
      <c r="F15" s="26" t="s">
        <v>37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8">
        <v>3</v>
      </c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>
        <v>70</v>
      </c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9">
        <v>62.8128</v>
      </c>
      <c r="CE15" s="29"/>
      <c r="CF15" s="29"/>
      <c r="CG15" s="29"/>
      <c r="CH15" s="29"/>
      <c r="CI15" s="29"/>
      <c r="CJ15" s="29"/>
      <c r="CK15" s="29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</row>
    <row r="16" spans="1:105" s="4" customFormat="1" ht="27.75" customHeight="1">
      <c r="A16" s="25"/>
      <c r="B16" s="25"/>
      <c r="C16" s="25"/>
      <c r="D16" s="25"/>
      <c r="E16" s="25"/>
      <c r="F16" s="30" t="s">
        <v>38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</row>
    <row r="17" spans="1:105" s="4" customFormat="1" ht="15" customHeight="1">
      <c r="A17" s="25" t="s">
        <v>16</v>
      </c>
      <c r="B17" s="25"/>
      <c r="C17" s="25"/>
      <c r="D17" s="25"/>
      <c r="E17" s="25"/>
      <c r="F17" s="26" t="s">
        <v>39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</row>
    <row r="18" spans="1:105" s="4" customFormat="1" ht="40.5" customHeight="1">
      <c r="A18" s="25"/>
      <c r="B18" s="25"/>
      <c r="C18" s="25"/>
      <c r="D18" s="25"/>
      <c r="E18" s="25"/>
      <c r="F18" s="30" t="s">
        <v>40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</row>
    <row r="19" spans="1:105" s="4" customFormat="1" ht="27.75" customHeight="1">
      <c r="A19" s="25" t="s">
        <v>41</v>
      </c>
      <c r="B19" s="25"/>
      <c r="C19" s="25"/>
      <c r="D19" s="25"/>
      <c r="E19" s="25"/>
      <c r="F19" s="26" t="s">
        <v>42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</row>
    <row r="20" spans="1:105" s="4" customFormat="1" ht="40.5" customHeight="1">
      <c r="A20" s="25"/>
      <c r="B20" s="25"/>
      <c r="C20" s="25"/>
      <c r="D20" s="25"/>
      <c r="E20" s="25"/>
      <c r="F20" s="30" t="s">
        <v>40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</row>
    <row r="21" spans="1:105" s="4" customFormat="1" ht="15" customHeight="1">
      <c r="A21" s="25" t="s">
        <v>43</v>
      </c>
      <c r="B21" s="25"/>
      <c r="C21" s="25"/>
      <c r="D21" s="25"/>
      <c r="E21" s="25"/>
      <c r="F21" s="26" t="s">
        <v>44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</row>
    <row r="22" spans="1:105" s="4" customFormat="1" ht="40.5" customHeight="1">
      <c r="A22" s="25"/>
      <c r="B22" s="25"/>
      <c r="C22" s="25"/>
      <c r="D22" s="25"/>
      <c r="E22" s="25"/>
      <c r="F22" s="30" t="s">
        <v>40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</row>
    <row r="23" spans="1:105" s="4" customFormat="1" ht="15" customHeight="1">
      <c r="A23" s="25" t="s">
        <v>45</v>
      </c>
      <c r="B23" s="25"/>
      <c r="C23" s="25"/>
      <c r="D23" s="25"/>
      <c r="E23" s="25"/>
      <c r="F23" s="26" t="s">
        <v>46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</row>
    <row r="24" ht="3" customHeight="1"/>
    <row r="25" s="55" customFormat="1" ht="11.25">
      <c r="A25" s="55" t="s">
        <v>65</v>
      </c>
    </row>
    <row r="26" spans="1:105" s="55" customFormat="1" ht="64.5" customHeight="1">
      <c r="A26" s="56" t="s">
        <v>66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</row>
    <row r="27" ht="3" customHeight="1"/>
  </sheetData>
  <sheetProtection/>
  <mergeCells count="138">
    <mergeCell ref="CL22:CS22"/>
    <mergeCell ref="CT22:DA22"/>
    <mergeCell ref="A23:E23"/>
    <mergeCell ref="F23:AG23"/>
    <mergeCell ref="AX22:BE22"/>
    <mergeCell ref="BF22:BM22"/>
    <mergeCell ref="BN22:BU22"/>
    <mergeCell ref="BV22:CC22"/>
    <mergeCell ref="A22:E22"/>
    <mergeCell ref="F22:AG22"/>
    <mergeCell ref="A26:DA26"/>
    <mergeCell ref="BV23:CC23"/>
    <mergeCell ref="CD23:CK23"/>
    <mergeCell ref="CL23:CS23"/>
    <mergeCell ref="CT23:DA23"/>
    <mergeCell ref="BN23:BU23"/>
    <mergeCell ref="AH23:AO23"/>
    <mergeCell ref="AP23:AW23"/>
    <mergeCell ref="AX23:BE23"/>
    <mergeCell ref="BF23:BM23"/>
    <mergeCell ref="BN21:BU21"/>
    <mergeCell ref="BV21:CC21"/>
    <mergeCell ref="CD22:CK22"/>
    <mergeCell ref="A21:E21"/>
    <mergeCell ref="F21:AG21"/>
    <mergeCell ref="AH21:AO21"/>
    <mergeCell ref="AP21:AW21"/>
    <mergeCell ref="CL21:CS21"/>
    <mergeCell ref="CT21:DA21"/>
    <mergeCell ref="CD20:CK20"/>
    <mergeCell ref="CL20:CS20"/>
    <mergeCell ref="CT20:DA20"/>
    <mergeCell ref="AH22:AO22"/>
    <mergeCell ref="AP22:AW22"/>
    <mergeCell ref="CD21:CK21"/>
    <mergeCell ref="AX21:BE21"/>
    <mergeCell ref="BF21:BM21"/>
    <mergeCell ref="AX20:BE20"/>
    <mergeCell ref="BF20:BM20"/>
    <mergeCell ref="BN20:BU20"/>
    <mergeCell ref="BV19:CC19"/>
    <mergeCell ref="BV20:CC20"/>
    <mergeCell ref="AX19:BE19"/>
    <mergeCell ref="BF19:BM19"/>
    <mergeCell ref="BN19:BU19"/>
    <mergeCell ref="A20:E20"/>
    <mergeCell ref="F20:AG20"/>
    <mergeCell ref="AH20:AO20"/>
    <mergeCell ref="AP20:AW20"/>
    <mergeCell ref="A19:E19"/>
    <mergeCell ref="F19:AG19"/>
    <mergeCell ref="AH19:AO19"/>
    <mergeCell ref="AP19:AW19"/>
    <mergeCell ref="CD19:CK19"/>
    <mergeCell ref="CL19:CS19"/>
    <mergeCell ref="CT19:DA19"/>
    <mergeCell ref="CD18:CK18"/>
    <mergeCell ref="CL18:CS18"/>
    <mergeCell ref="CT18:DA18"/>
    <mergeCell ref="AX18:BE18"/>
    <mergeCell ref="BF18:BM18"/>
    <mergeCell ref="BN18:BU18"/>
    <mergeCell ref="BV17:CC17"/>
    <mergeCell ref="BV18:CC18"/>
    <mergeCell ref="AX17:BE17"/>
    <mergeCell ref="BF17:BM17"/>
    <mergeCell ref="BN17:BU17"/>
    <mergeCell ref="A18:E18"/>
    <mergeCell ref="F18:AG18"/>
    <mergeCell ref="AH18:AO18"/>
    <mergeCell ref="AP18:AW18"/>
    <mergeCell ref="A17:E17"/>
    <mergeCell ref="F17:AG17"/>
    <mergeCell ref="AH17:AO17"/>
    <mergeCell ref="AP17:AW17"/>
    <mergeCell ref="CD17:CK17"/>
    <mergeCell ref="CL17:CS17"/>
    <mergeCell ref="CT17:DA17"/>
    <mergeCell ref="CD16:CK16"/>
    <mergeCell ref="CL16:CS16"/>
    <mergeCell ref="CT16:DA16"/>
    <mergeCell ref="AX16:BE16"/>
    <mergeCell ref="BF16:BM16"/>
    <mergeCell ref="BN16:BU16"/>
    <mergeCell ref="BV15:CC15"/>
    <mergeCell ref="BV16:CC16"/>
    <mergeCell ref="AX15:BE15"/>
    <mergeCell ref="BF15:BM15"/>
    <mergeCell ref="BN15:BU15"/>
    <mergeCell ref="CT15:DA15"/>
    <mergeCell ref="CD14:CK14"/>
    <mergeCell ref="CL14:CS14"/>
    <mergeCell ref="CT14:DA14"/>
    <mergeCell ref="A16:E16"/>
    <mergeCell ref="F16:AG16"/>
    <mergeCell ref="AH16:AO16"/>
    <mergeCell ref="AP16:AW16"/>
    <mergeCell ref="A15:E15"/>
    <mergeCell ref="F15:AG15"/>
    <mergeCell ref="A13:E13"/>
    <mergeCell ref="F13:AG13"/>
    <mergeCell ref="AH13:AO13"/>
    <mergeCell ref="AP13:AW13"/>
    <mergeCell ref="CD15:CK15"/>
    <mergeCell ref="CL15:CS15"/>
    <mergeCell ref="AH15:AO15"/>
    <mergeCell ref="AP15:AW15"/>
    <mergeCell ref="BV14:CC14"/>
    <mergeCell ref="A14:E14"/>
    <mergeCell ref="F14:AG14"/>
    <mergeCell ref="AH14:AO14"/>
    <mergeCell ref="AP14:AW14"/>
    <mergeCell ref="AX14:BE14"/>
    <mergeCell ref="BF14:BM14"/>
    <mergeCell ref="BN14:BU14"/>
    <mergeCell ref="CD13:CK13"/>
    <mergeCell ref="CL13:CS13"/>
    <mergeCell ref="CT13:DA13"/>
    <mergeCell ref="CD12:CK12"/>
    <mergeCell ref="CL12:CS12"/>
    <mergeCell ref="CT12:DA12"/>
    <mergeCell ref="BF12:BM12"/>
    <mergeCell ref="BN12:BU12"/>
    <mergeCell ref="BV12:CC12"/>
    <mergeCell ref="AX13:BE13"/>
    <mergeCell ref="BF13:BM13"/>
    <mergeCell ref="BN13:BU13"/>
    <mergeCell ref="BV13:CC13"/>
    <mergeCell ref="BQ2:DA2"/>
    <mergeCell ref="A7:DA7"/>
    <mergeCell ref="A9:DA9"/>
    <mergeCell ref="CD11:DA11"/>
    <mergeCell ref="A11:AG12"/>
    <mergeCell ref="AH11:BE11"/>
    <mergeCell ref="BF11:CC11"/>
    <mergeCell ref="AH12:AO12"/>
    <mergeCell ref="AP12:AW12"/>
    <mergeCell ref="AX12:BE12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6"/>
  <sheetViews>
    <sheetView tabSelected="1" zoomScalePageLayoutView="0" workbookViewId="0" topLeftCell="A1">
      <selection activeCell="A1" sqref="A1:IV2"/>
    </sheetView>
  </sheetViews>
  <sheetFormatPr defaultColWidth="0.875" defaultRowHeight="12.75"/>
  <cols>
    <col min="1" max="88" width="0.875" style="42" customWidth="1"/>
    <col min="89" max="16384" width="0.875" style="42" customWidth="1"/>
  </cols>
  <sheetData>
    <row r="1" s="4" customFormat="1" ht="12.75">
      <c r="BQ1" s="4" t="s">
        <v>47</v>
      </c>
    </row>
    <row r="2" spans="69:105" s="4" customFormat="1" ht="39.75" customHeight="1">
      <c r="BQ2" s="19" t="s">
        <v>6</v>
      </c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</row>
    <row r="3" ht="3" customHeight="1"/>
    <row r="7" spans="1:105" s="9" customFormat="1" ht="16.5">
      <c r="A7" s="21" t="s">
        <v>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</row>
    <row r="8" spans="1:105" s="9" customFormat="1" ht="6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</row>
    <row r="9" spans="1:105" s="9" customFormat="1" ht="16.5">
      <c r="A9" s="22" t="s">
        <v>64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</row>
    <row r="10" s="5" customFormat="1" ht="15.75"/>
    <row r="11" spans="1:105" s="4" customFormat="1" ht="30" customHeight="1">
      <c r="A11" s="24" t="s">
        <v>29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 t="s">
        <v>48</v>
      </c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 t="s">
        <v>49</v>
      </c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</row>
    <row r="12" spans="1:105" s="4" customFormat="1" ht="30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 t="s">
        <v>24</v>
      </c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 t="s">
        <v>25</v>
      </c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 t="s">
        <v>34</v>
      </c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 t="s">
        <v>24</v>
      </c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 t="s">
        <v>25</v>
      </c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 t="s">
        <v>34</v>
      </c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3" spans="1:105" s="4" customFormat="1" ht="15" customHeight="1">
      <c r="A13" s="25" t="s">
        <v>11</v>
      </c>
      <c r="B13" s="25"/>
      <c r="C13" s="25"/>
      <c r="D13" s="25"/>
      <c r="E13" s="25"/>
      <c r="F13" s="26" t="s">
        <v>35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8">
        <v>61</v>
      </c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>
        <v>1027.5</v>
      </c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</row>
    <row r="14" spans="1:105" s="4" customFormat="1" ht="27.75" customHeight="1">
      <c r="A14" s="25"/>
      <c r="B14" s="25"/>
      <c r="C14" s="25"/>
      <c r="D14" s="25"/>
      <c r="E14" s="25"/>
      <c r="F14" s="30" t="s">
        <v>36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28">
        <v>51</v>
      </c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>
        <v>737.5</v>
      </c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</row>
    <row r="15" spans="1:105" s="4" customFormat="1" ht="15" customHeight="1">
      <c r="A15" s="25" t="s">
        <v>14</v>
      </c>
      <c r="B15" s="25"/>
      <c r="C15" s="25"/>
      <c r="D15" s="25"/>
      <c r="E15" s="25"/>
      <c r="F15" s="26" t="s">
        <v>37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8">
        <v>3</v>
      </c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>
        <v>70</v>
      </c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</row>
    <row r="16" spans="1:105" s="4" customFormat="1" ht="27.75" customHeight="1">
      <c r="A16" s="25"/>
      <c r="B16" s="25"/>
      <c r="C16" s="25"/>
      <c r="D16" s="25"/>
      <c r="E16" s="25"/>
      <c r="F16" s="30" t="s">
        <v>38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</row>
    <row r="17" spans="1:105" s="4" customFormat="1" ht="15" customHeight="1">
      <c r="A17" s="25" t="s">
        <v>16</v>
      </c>
      <c r="B17" s="25"/>
      <c r="C17" s="25"/>
      <c r="D17" s="25"/>
      <c r="E17" s="25"/>
      <c r="F17" s="26" t="s">
        <v>39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</row>
    <row r="18" spans="1:105" s="4" customFormat="1" ht="40.5" customHeight="1">
      <c r="A18" s="25"/>
      <c r="B18" s="25"/>
      <c r="C18" s="25"/>
      <c r="D18" s="25"/>
      <c r="E18" s="25"/>
      <c r="F18" s="30" t="s">
        <v>40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</row>
    <row r="19" spans="1:105" s="4" customFormat="1" ht="27.75" customHeight="1">
      <c r="A19" s="25" t="s">
        <v>41</v>
      </c>
      <c r="B19" s="25"/>
      <c r="C19" s="25"/>
      <c r="D19" s="25"/>
      <c r="E19" s="25"/>
      <c r="F19" s="26" t="s">
        <v>42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</row>
    <row r="20" spans="1:105" s="4" customFormat="1" ht="40.5" customHeight="1">
      <c r="A20" s="25"/>
      <c r="B20" s="25"/>
      <c r="C20" s="25"/>
      <c r="D20" s="25"/>
      <c r="E20" s="25"/>
      <c r="F20" s="30" t="s">
        <v>40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</row>
    <row r="21" spans="1:105" s="4" customFormat="1" ht="15" customHeight="1">
      <c r="A21" s="25" t="s">
        <v>43</v>
      </c>
      <c r="B21" s="25"/>
      <c r="C21" s="25"/>
      <c r="D21" s="25"/>
      <c r="E21" s="25"/>
      <c r="F21" s="26" t="s">
        <v>44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</row>
    <row r="22" spans="1:105" s="4" customFormat="1" ht="40.5" customHeight="1">
      <c r="A22" s="25"/>
      <c r="B22" s="25"/>
      <c r="C22" s="25"/>
      <c r="D22" s="25"/>
      <c r="E22" s="25"/>
      <c r="F22" s="30" t="s">
        <v>40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</row>
    <row r="23" spans="1:105" s="4" customFormat="1" ht="15" customHeight="1">
      <c r="A23" s="25" t="s">
        <v>45</v>
      </c>
      <c r="B23" s="25"/>
      <c r="C23" s="25"/>
      <c r="D23" s="25"/>
      <c r="E23" s="25"/>
      <c r="F23" s="26" t="s">
        <v>46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</row>
    <row r="24" s="5" customFormat="1" ht="3" customHeight="1"/>
    <row r="25" s="10" customFormat="1" ht="11.25">
      <c r="A25" s="10" t="s">
        <v>65</v>
      </c>
    </row>
    <row r="26" spans="1:105" s="10" customFormat="1" ht="64.5" customHeight="1">
      <c r="A26" s="31" t="s">
        <v>66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</row>
    <row r="27" ht="3" customHeight="1"/>
  </sheetData>
  <sheetProtection/>
  <mergeCells count="101">
    <mergeCell ref="A26:DA26"/>
    <mergeCell ref="BF23:BQ23"/>
    <mergeCell ref="BR23:CC23"/>
    <mergeCell ref="CD23:CO23"/>
    <mergeCell ref="CP23:DA23"/>
    <mergeCell ref="A23:E23"/>
    <mergeCell ref="F23:AG23"/>
    <mergeCell ref="AH23:AS23"/>
    <mergeCell ref="AT23:BE23"/>
    <mergeCell ref="BF22:BQ22"/>
    <mergeCell ref="BR22:CC22"/>
    <mergeCell ref="CD22:CO22"/>
    <mergeCell ref="CP22:DA22"/>
    <mergeCell ref="A22:E22"/>
    <mergeCell ref="F22:AG22"/>
    <mergeCell ref="AH22:AS22"/>
    <mergeCell ref="AT22:BE22"/>
    <mergeCell ref="BF21:BQ21"/>
    <mergeCell ref="BR21:CC21"/>
    <mergeCell ref="CD21:CO21"/>
    <mergeCell ref="CP21:DA21"/>
    <mergeCell ref="A21:E21"/>
    <mergeCell ref="F21:AG21"/>
    <mergeCell ref="AH21:AS21"/>
    <mergeCell ref="AT21:BE21"/>
    <mergeCell ref="BF20:BQ20"/>
    <mergeCell ref="BR20:CC20"/>
    <mergeCell ref="CD20:CO20"/>
    <mergeCell ref="CP20:DA20"/>
    <mergeCell ref="A20:E20"/>
    <mergeCell ref="F20:AG20"/>
    <mergeCell ref="AH20:AS20"/>
    <mergeCell ref="AT20:BE20"/>
    <mergeCell ref="BF19:BQ19"/>
    <mergeCell ref="BR19:CC19"/>
    <mergeCell ref="CD19:CO19"/>
    <mergeCell ref="CP19:DA19"/>
    <mergeCell ref="A19:E19"/>
    <mergeCell ref="F19:AG19"/>
    <mergeCell ref="AH19:AS19"/>
    <mergeCell ref="AT19:BE19"/>
    <mergeCell ref="BF18:BQ18"/>
    <mergeCell ref="BR18:CC18"/>
    <mergeCell ref="CD18:CO18"/>
    <mergeCell ref="CP18:DA18"/>
    <mergeCell ref="A18:E18"/>
    <mergeCell ref="F18:AG18"/>
    <mergeCell ref="AH18:AS18"/>
    <mergeCell ref="AT18:BE18"/>
    <mergeCell ref="BF17:BQ17"/>
    <mergeCell ref="BR17:CC17"/>
    <mergeCell ref="CD17:CO17"/>
    <mergeCell ref="CP17:DA17"/>
    <mergeCell ref="A17:E17"/>
    <mergeCell ref="F17:AG17"/>
    <mergeCell ref="AH17:AS17"/>
    <mergeCell ref="AT17:BE17"/>
    <mergeCell ref="BF16:BQ16"/>
    <mergeCell ref="BR16:CC16"/>
    <mergeCell ref="CD16:CO16"/>
    <mergeCell ref="CP16:DA16"/>
    <mergeCell ref="A16:E16"/>
    <mergeCell ref="F16:AG16"/>
    <mergeCell ref="AH16:AS16"/>
    <mergeCell ref="AT16:BE16"/>
    <mergeCell ref="BF15:BQ15"/>
    <mergeCell ref="BR15:CC15"/>
    <mergeCell ref="CD15:CO15"/>
    <mergeCell ref="CP15:DA15"/>
    <mergeCell ref="A15:E15"/>
    <mergeCell ref="F15:AG15"/>
    <mergeCell ref="AH15:AS15"/>
    <mergeCell ref="AT15:BE15"/>
    <mergeCell ref="CD14:CO14"/>
    <mergeCell ref="CP14:DA14"/>
    <mergeCell ref="A14:E14"/>
    <mergeCell ref="F14:AG14"/>
    <mergeCell ref="AH14:AS14"/>
    <mergeCell ref="AT14:BE14"/>
    <mergeCell ref="A13:E13"/>
    <mergeCell ref="F13:AG13"/>
    <mergeCell ref="AH13:AS13"/>
    <mergeCell ref="AT13:BE13"/>
    <mergeCell ref="BF14:BQ14"/>
    <mergeCell ref="BR14:CC14"/>
    <mergeCell ref="CD12:CO12"/>
    <mergeCell ref="CP12:DA12"/>
    <mergeCell ref="BF13:BQ13"/>
    <mergeCell ref="BR13:CC13"/>
    <mergeCell ref="CD13:CO13"/>
    <mergeCell ref="CP13:DA13"/>
    <mergeCell ref="BQ2:DA2"/>
    <mergeCell ref="A7:DA7"/>
    <mergeCell ref="A9:DA9"/>
    <mergeCell ref="A11:AG12"/>
    <mergeCell ref="AH11:BQ11"/>
    <mergeCell ref="BR11:DA11"/>
    <mergeCell ref="AH12:AS12"/>
    <mergeCell ref="AT12:BE12"/>
    <mergeCell ref="BF12:BQ12"/>
    <mergeCell ref="BR12:CC12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Гл.Бухгалтер</dc:creator>
  <cp:keywords/>
  <dc:description/>
  <cp:lastModifiedBy>1</cp:lastModifiedBy>
  <cp:lastPrinted>2019-10-17T14:45:21Z</cp:lastPrinted>
  <dcterms:created xsi:type="dcterms:W3CDTF">2018-10-10T11:33:53Z</dcterms:created>
  <dcterms:modified xsi:type="dcterms:W3CDTF">2021-05-13T12:13:45Z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